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<sst xmlns="http://schemas.openxmlformats.org/spreadsheetml/2006/main" count="21" uniqueCount="20">
  <si>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N° SOCI TOTALI</t>
  </si>
  <si>
    <t xml:space="preserve">N° MEDICI </t>
  </si>
  <si>
    <t>N° DIETISTI</t>
  </si>
  <si>
    <t>N° BIOLOGI</t>
  </si>
  <si>
    <t>N° SOCI IN REGOLA CON IL PAGAMENTO</t>
  </si>
  <si>
    <t>N° SOCI CHE NON HANNO SALDATO LA QUOTA</t>
  </si>
  <si>
    <t>MISURAZIONI E MIGLIORAMENTO RELATIVO AL</t>
  </si>
  <si>
    <t>SUDDIVISI IN</t>
  </si>
  <si>
    <t>N° INFERMIERI</t>
  </si>
  <si>
    <t>N° FARMACISTI</t>
  </si>
  <si>
    <t>ENTRATE EFFETTIVE [€]</t>
  </si>
  <si>
    <t>ENTRATE MANCANTI [€]</t>
  </si>
  <si>
    <t>QUOTA PARTE PER LA SERZIONE REGIONALE [€]</t>
  </si>
  <si>
    <t>MANCATE ENTRATE PER LA SEZIONE REGIONALE [€]</t>
  </si>
  <si>
    <t>QUOTA DOVUTA [€]</t>
  </si>
  <si>
    <t>REGIONE</t>
  </si>
  <si>
    <t>TOTALI</t>
  </si>
  <si>
    <t>N° PSICHIATRI</t>
  </si>
  <si>
    <t>N° PSICOLOGI</t>
  </si>
  <si>
    <t>ENTI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</si>
</sst>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0\1"/>
    <numFmt numFmtId="191" formatCode="[$-410]d\ mmmm\ yyyy;@"/>
    <numFmt numFmtId="192" formatCode="&quot;€&quot;\ 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92" fontId="0" fillId="0" borderId="10" xfId="0" applyNumberFormat="1" applyFill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2</xdr:col>
      <xdr:colOff>0</xdr:colOff>
      <xdr:row>0</xdr:row>
      <xdr:rowOff>628650</xdr:rowOff>
    </xdr:to>
    <xdr:pic>
      <xdr:nvPicPr>
        <xdr:cNvPr id="1" name="Immagine 2" descr="ADI_LOGO_SEZIONE-Pugl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876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Layout" zoomScale="130" zoomScalePageLayoutView="130" workbookViewId="0" topLeftCell="A1">
      <selection activeCell="C1" sqref="C1:G1"/>
    </sheetView>
  </sheetViews>
  <sheetFormatPr defaultColWidth="9.140625" defaultRowHeight="12.75"/>
  <cols>
    <col min="1" max="1" width="12.7109375" style="5" customWidth="1"/>
    <col min="2" max="2" width="16.57421875" style="2" customWidth="1"/>
    <col min="3" max="3" width="9.8515625" style="6" customWidth="1"/>
    <col min="4" max="4" width="23.28125" style="7" customWidth="1"/>
    <col min="5" max="5" width="23.28125" style="2" customWidth="1"/>
    <col min="6" max="7" width="25.7109375" style="1" customWidth="1"/>
    <col min="8" max="8" width="22.7109375" style="1" customWidth="1"/>
    <col min="9" max="9" width="23.57421875" style="2" customWidth="1"/>
    <col min="10" max="10" width="24.421875" style="2" customWidth="1"/>
    <col min="11" max="11" width="27.8515625" style="2" customWidth="1"/>
    <col min="12" max="12" width="13.7109375" style="4" customWidth="1"/>
    <col min="13" max="13" width="13.8515625" style="4" customWidth="1"/>
    <col min="14" max="14" width="15.28125" style="4" customWidth="1"/>
    <col min="15" max="15" width="18.421875" style="3" customWidth="1"/>
    <col min="16" max="16384" width="9.140625" style="2" customWidth="1"/>
  </cols>
  <sheetData>
    <row r="1" spans="1:19" s="4" customFormat="1" ht="49.5" customHeight="1">
      <c r="A1" s="5"/>
      <c r="C1" s="19" t="s">
        <v>6</v>
      </c>
      <c r="D1" s="19"/>
      <c r="E1" s="19"/>
      <c r="F1" s="19"/>
      <c r="G1" s="19"/>
      <c r="H1" s="9">
        <v>2015</v>
      </c>
      <c r="I1" s="19" t="s">
        <v>15</v>
      </c>
      <c r="J1" s="19"/>
      <c r="K1" s="9"/>
      <c r="L1" s="8"/>
      <c r="S1" s="3"/>
    </row>
    <row r="3" spans="1:11" ht="38.25">
      <c r="A3" s="21" t="s">
        <v>0</v>
      </c>
      <c r="B3" s="22" t="s">
        <v>7</v>
      </c>
      <c r="C3" s="22"/>
      <c r="D3" s="11" t="s">
        <v>5</v>
      </c>
      <c r="E3" s="10" t="s">
        <v>5</v>
      </c>
      <c r="F3" s="22" t="s">
        <v>4</v>
      </c>
      <c r="G3" s="25" t="s">
        <v>14</v>
      </c>
      <c r="H3" s="25" t="s">
        <v>10</v>
      </c>
      <c r="I3" s="25" t="s">
        <v>11</v>
      </c>
      <c r="J3" s="11" t="s">
        <v>12</v>
      </c>
      <c r="K3" s="11" t="s">
        <v>13</v>
      </c>
    </row>
    <row r="4" spans="1:11" ht="12.75">
      <c r="A4" s="21"/>
      <c r="B4" s="22"/>
      <c r="C4" s="22"/>
      <c r="D4" s="10">
        <f>+H1-1</f>
        <v>2014</v>
      </c>
      <c r="E4" s="10">
        <f>+H1</f>
        <v>2015</v>
      </c>
      <c r="F4" s="22"/>
      <c r="G4" s="26"/>
      <c r="H4" s="26"/>
      <c r="I4" s="26"/>
      <c r="J4" s="24">
        <v>0.2</v>
      </c>
      <c r="K4" s="24"/>
    </row>
    <row r="5" spans="1:11" ht="12.75">
      <c r="A5" s="23">
        <f>+C5+C6+C7+C8+C9+C10+C11+C12</f>
        <v>0</v>
      </c>
      <c r="B5" s="10" t="s">
        <v>1</v>
      </c>
      <c r="C5" s="12"/>
      <c r="D5" s="13"/>
      <c r="E5" s="13"/>
      <c r="F5" s="14"/>
      <c r="G5" s="15">
        <v>70</v>
      </c>
      <c r="H5" s="16">
        <f aca="true" t="shared" si="0" ref="H5:H12">+F5*G5</f>
        <v>0</v>
      </c>
      <c r="I5" s="16">
        <f aca="true" t="shared" si="1" ref="I5:I12">+(E5+D5)*G5</f>
        <v>0</v>
      </c>
      <c r="J5" s="16">
        <f aca="true" t="shared" si="2" ref="J5:K10">+H5*$J$4</f>
        <v>0</v>
      </c>
      <c r="K5" s="16">
        <f t="shared" si="2"/>
        <v>0</v>
      </c>
    </row>
    <row r="6" spans="1:11" ht="12.75">
      <c r="A6" s="23"/>
      <c r="B6" s="10" t="s">
        <v>2</v>
      </c>
      <c r="C6" s="12"/>
      <c r="D6" s="17"/>
      <c r="E6" s="14"/>
      <c r="F6" s="13"/>
      <c r="G6" s="15">
        <v>40</v>
      </c>
      <c r="H6" s="16">
        <f t="shared" si="0"/>
        <v>0</v>
      </c>
      <c r="I6" s="16">
        <f t="shared" si="1"/>
        <v>0</v>
      </c>
      <c r="J6" s="16">
        <f t="shared" si="2"/>
        <v>0</v>
      </c>
      <c r="K6" s="16">
        <f t="shared" si="2"/>
        <v>0</v>
      </c>
    </row>
    <row r="7" spans="1:11" ht="12.75">
      <c r="A7" s="23"/>
      <c r="B7" s="10" t="s">
        <v>3</v>
      </c>
      <c r="C7" s="12"/>
      <c r="D7" s="17"/>
      <c r="E7" s="14"/>
      <c r="F7" s="13"/>
      <c r="G7" s="15">
        <v>70</v>
      </c>
      <c r="H7" s="16">
        <f t="shared" si="0"/>
        <v>0</v>
      </c>
      <c r="I7" s="16">
        <f t="shared" si="1"/>
        <v>0</v>
      </c>
      <c r="J7" s="16">
        <f t="shared" si="2"/>
        <v>0</v>
      </c>
      <c r="K7" s="16">
        <f t="shared" si="2"/>
        <v>0</v>
      </c>
    </row>
    <row r="8" spans="1:11" ht="12.75">
      <c r="A8" s="23"/>
      <c r="B8" s="11" t="s">
        <v>8</v>
      </c>
      <c r="C8" s="12"/>
      <c r="D8" s="17"/>
      <c r="E8" s="14"/>
      <c r="F8" s="13"/>
      <c r="G8" s="15">
        <v>40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6">
        <f t="shared" si="2"/>
        <v>0</v>
      </c>
    </row>
    <row r="9" spans="1:11" ht="12.75">
      <c r="A9" s="23"/>
      <c r="B9" s="11" t="s">
        <v>17</v>
      </c>
      <c r="C9" s="12"/>
      <c r="D9" s="17"/>
      <c r="E9" s="14"/>
      <c r="F9" s="13"/>
      <c r="G9" s="15">
        <v>70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6">
        <f t="shared" si="2"/>
        <v>0</v>
      </c>
    </row>
    <row r="10" spans="1:11" ht="12.75">
      <c r="A10" s="23"/>
      <c r="B10" s="11" t="s">
        <v>18</v>
      </c>
      <c r="C10" s="12"/>
      <c r="D10" s="17"/>
      <c r="E10" s="14"/>
      <c r="F10" s="13"/>
      <c r="G10" s="15">
        <v>70</v>
      </c>
      <c r="H10" s="16">
        <f t="shared" si="0"/>
        <v>0</v>
      </c>
      <c r="I10" s="16">
        <f t="shared" si="1"/>
        <v>0</v>
      </c>
      <c r="J10" s="16">
        <f t="shared" si="2"/>
        <v>0</v>
      </c>
      <c r="K10" s="16">
        <f t="shared" si="2"/>
        <v>0</v>
      </c>
    </row>
    <row r="11" spans="1:11" ht="12.75">
      <c r="A11" s="23"/>
      <c r="B11" s="11" t="s">
        <v>9</v>
      </c>
      <c r="C11" s="12"/>
      <c r="D11" s="17"/>
      <c r="E11" s="14"/>
      <c r="F11" s="13"/>
      <c r="G11" s="15">
        <v>70</v>
      </c>
      <c r="H11" s="16">
        <f t="shared" si="0"/>
        <v>0</v>
      </c>
      <c r="I11" s="16">
        <f t="shared" si="1"/>
        <v>0</v>
      </c>
      <c r="J11" s="16">
        <f>+H11*$J$4</f>
        <v>0</v>
      </c>
      <c r="K11" s="16">
        <f>+I11*$J$4</f>
        <v>0</v>
      </c>
    </row>
    <row r="12" spans="1:11" ht="12.75">
      <c r="A12" s="23"/>
      <c r="B12" s="11" t="s">
        <v>19</v>
      </c>
      <c r="C12" s="12"/>
      <c r="D12" s="17"/>
      <c r="E12" s="14"/>
      <c r="F12" s="13"/>
      <c r="G12" s="15">
        <v>70</v>
      </c>
      <c r="H12" s="16">
        <f t="shared" si="0"/>
        <v>0</v>
      </c>
      <c r="I12" s="16">
        <f t="shared" si="1"/>
        <v>0</v>
      </c>
      <c r="J12" s="16">
        <f>+H12*$J$4</f>
        <v>0</v>
      </c>
      <c r="K12" s="16">
        <f>+I12*$J$4</f>
        <v>0</v>
      </c>
    </row>
    <row r="13" spans="1:11" ht="12.75">
      <c r="A13" s="20" t="s">
        <v>16</v>
      </c>
      <c r="B13" s="21"/>
      <c r="C13" s="21"/>
      <c r="D13" s="21"/>
      <c r="E13" s="21"/>
      <c r="F13" s="21"/>
      <c r="G13" s="21"/>
      <c r="H13" s="18">
        <f>+SUM(H5:H12)</f>
        <v>0</v>
      </c>
      <c r="I13" s="18">
        <f>+SUM(I5:I12)</f>
        <v>0</v>
      </c>
      <c r="J13" s="18">
        <f>+SUM(J5:J12)</f>
        <v>0</v>
      </c>
      <c r="K13" s="18">
        <f>+SUM(K5:K12)</f>
        <v>0</v>
      </c>
    </row>
  </sheetData>
  <sheetProtection/>
  <mergeCells count="11">
    <mergeCell ref="I3:I4"/>
    <mergeCell ref="C1:G1"/>
    <mergeCell ref="I1:J1"/>
    <mergeCell ref="A13:G13"/>
    <mergeCell ref="A3:A4"/>
    <mergeCell ref="B3:C4"/>
    <mergeCell ref="F3:F4"/>
    <mergeCell ref="A5:A12"/>
    <mergeCell ref="J4:K4"/>
    <mergeCell ref="G3:G4"/>
    <mergeCell ref="H3:H4"/>
  </mergeCells>
  <printOptions/>
  <pageMargins left="0.75" right="0.75" top="1" bottom="1" header="0.5" footer="0.5"/>
  <pageSetup horizontalDpi="600" verticalDpi="600" orientation="landscape" paperSize="9" scale="56" r:id="rId2"/>
  <headerFooter alignWithMargins="0">
    <oddFooter>&amp;LM 5.1 rev.00 Novembre 15&amp;R&amp;P/&amp;N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luca@ateliermedia.com</cp:lastModifiedBy>
  <cp:lastPrinted>2013-10-04T20:38:10Z</cp:lastPrinted>
  <dcterms:created xsi:type="dcterms:W3CDTF">1996-11-05T10:16:36Z</dcterms:created>
  <dcterms:modified xsi:type="dcterms:W3CDTF">2015-12-08T13:23:15Z</dcterms:modified>
  <cp:category/>
  <cp:version/>
  <cp:contentType/>
  <cp:contentStatus/>
</cp:coreProperties>
</file>